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nsafs1\servizio\Area_Tecnica\2026_FAR\2026_FA_28_Procedura aperta per cementi ossei e materiale dedicato\"/>
    </mc:Choice>
  </mc:AlternateContent>
  <xr:revisionPtr revIDLastSave="0" documentId="13_ncr:1_{A43B8EE1-B007-4606-8B7B-9F3B43243C63}" xr6:coauthVersionLast="47" xr6:coauthVersionMax="47" xr10:uidLastSave="{00000000-0000-0000-0000-000000000000}"/>
  <bookViews>
    <workbookView xWindow="28680" yWindow="-120" windowWidth="29040" windowHeight="15840" tabRatio="500" xr2:uid="{00000000-000D-0000-FFFF-FFFF00000000}"/>
  </bookViews>
  <sheets>
    <sheet name="ELENCO" sheetId="1" r:id="rId1"/>
  </sheets>
  <definedNames>
    <definedName name="_xlnm._FilterDatabase" localSheetId="0" hidden="1">ELENCO!$A$1:$I$61</definedName>
    <definedName name="_xlnm.Print_Area" localSheetId="0">ELENCO!$A$1:$H$64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64" i="1" l="1"/>
  <c r="F59" i="1"/>
  <c r="F56" i="1"/>
  <c r="F55" i="1"/>
  <c r="F54" i="1"/>
  <c r="F51" i="1"/>
  <c r="F50" i="1"/>
  <c r="F49" i="1"/>
  <c r="F45" i="1"/>
  <c r="F44" i="1"/>
  <c r="F40" i="1"/>
  <c r="F39" i="1"/>
  <c r="F35" i="1"/>
  <c r="F34" i="1"/>
  <c r="F33" i="1"/>
  <c r="F29" i="1"/>
  <c r="F28" i="1"/>
  <c r="F25" i="1"/>
  <c r="F24" i="1"/>
  <c r="F23" i="1"/>
  <c r="F20" i="1"/>
  <c r="F17" i="1"/>
  <c r="F14" i="1"/>
  <c r="F12" i="1"/>
  <c r="F11" i="1"/>
  <c r="F10" i="1"/>
  <c r="F9" i="1"/>
  <c r="F5" i="1"/>
  <c r="F2" i="1"/>
</calcChain>
</file>

<file path=xl/sharedStrings.xml><?xml version="1.0" encoding="utf-8"?>
<sst xmlns="http://schemas.openxmlformats.org/spreadsheetml/2006/main" count="158" uniqueCount="88">
  <si>
    <t>Lotto</t>
  </si>
  <si>
    <t>Descrizione: cementi ossei e dispositivi medici collegati.</t>
  </si>
  <si>
    <t>UM</t>
  </si>
  <si>
    <t>FABB ANNO</t>
  </si>
  <si>
    <t>PREZZO UNITARIO  NON SUPERABILE</t>
  </si>
  <si>
    <t>IMPORTO ANNUO A BASE D'ASTA</t>
  </si>
  <si>
    <t>CAMPIONATURA
N. PEZZI RICHIESTI</t>
  </si>
  <si>
    <t>PARAMETRI DI VALUTAZIONE</t>
  </si>
  <si>
    <t>CND</t>
  </si>
  <si>
    <t>ALLEGATO G</t>
  </si>
  <si>
    <r>
      <rPr>
        <b/>
        <sz val="10"/>
        <rFont val="Verdana"/>
        <family val="2"/>
        <charset val="1"/>
      </rPr>
      <t xml:space="preserve">Sistema di cementazione in aspirazione dei gas:
CIOTOLA
</t>
    </r>
    <r>
      <rPr>
        <sz val="10"/>
        <rFont val="Verdana"/>
        <family val="2"/>
        <charset val="1"/>
      </rPr>
      <t>Sistema di miscelazione del cemento in aspirazione dei gas, composto da ciotola trasparente, con idoneo sistema che permetta una perfetta miscelazione.
La ciotola deve essere dotata di coperchio con filtro. Il set deve comprendere la spatola per prelevare il cemento.</t>
    </r>
  </si>
  <si>
    <t>pz</t>
  </si>
  <si>
    <r>
      <rPr>
        <sz val="10"/>
        <rFont val="Verdana"/>
        <family val="2"/>
        <charset val="1"/>
      </rPr>
      <t xml:space="preserve">Idoneità (prezzo più basso)
</t>
    </r>
    <r>
      <rPr>
        <i/>
        <sz val="10"/>
        <rFont val="Verdana"/>
        <family val="2"/>
        <charset val="1"/>
      </rPr>
      <t>da valutare sulla base della documentazione tecnica e della campionatura</t>
    </r>
  </si>
  <si>
    <t xml:space="preserve">P099002 - DISPOSITIVI E KIT PER PREPARAZIONE E APPLICAZIONE DI CEMENTO IN ORTOPEDIA </t>
  </si>
  <si>
    <t>Importo totale lotto IVA esclusa</t>
  </si>
  <si>
    <t>Per il lotto  la ditta  aggiudicataria dovrà fornire in comodato d'uso gratuito la pompa di aspirazione dei fumi.</t>
  </si>
  <si>
    <r>
      <rPr>
        <b/>
        <sz val="10"/>
        <rFont val="Verdana"/>
        <family val="2"/>
        <charset val="1"/>
      </rPr>
      <t xml:space="preserve">
Sistema di cementazione in aspirazione dei gas SIRINGA
</t>
    </r>
    <r>
      <rPr>
        <sz val="10"/>
        <rFont val="Verdana"/>
        <family val="2"/>
        <charset val="1"/>
      </rPr>
      <t>Sistema di miscelazione del cemento in aspirazione dei gas, composto da siringa trasparente con idoneo sistema che permetta una perfetta miscelazione ed una agevole applicazione nel canale midollare.</t>
    </r>
  </si>
  <si>
    <t>Per il lotto  la ditta  aggiudicataria dovrà fornire in comodato d'uso gratuito le pistole autoclavabili per iniezione e la pompa di aspirazione fumi in numero sufficiente alle esigenze degli utilizzatori.</t>
  </si>
  <si>
    <r>
      <rPr>
        <b/>
        <sz val="10"/>
        <rFont val="Verdana"/>
        <family val="2"/>
        <charset val="1"/>
      </rPr>
      <t xml:space="preserve">Cemento ortopedico acrilico a bassa (LV) e media viscosità (MV) con e senza antibiotico (Gentamicina)
</t>
    </r>
    <r>
      <rPr>
        <sz val="10"/>
        <rFont val="Verdana"/>
        <family val="2"/>
        <charset val="1"/>
      </rPr>
      <t xml:space="preserve">addizionato di sostanza radiopaca, in busta, monouso, sterile.
Il cemento deve poter essere utilizzato, in rapporto alle modalità di preparazione, sia in siringa che in ciotola.
</t>
    </r>
    <r>
      <rPr>
        <b/>
        <sz val="10"/>
        <rFont val="Verdana"/>
        <family val="2"/>
        <charset val="1"/>
      </rPr>
      <t>buste da 40 g</t>
    </r>
  </si>
  <si>
    <r>
      <rPr>
        <sz val="10"/>
        <rFont val="Verdana"/>
        <family val="2"/>
        <charset val="1"/>
      </rPr>
      <t xml:space="preserve">1. Maggiore modulo di Elasticità (5 punti)
2. Minore Temperatura di polimerizzazione (15 punti)
3. Minore volume di monomero liquido (15 punti)
4. Facilità d'uso e funzionalità di applicazione (35 punti) </t>
    </r>
    <r>
      <rPr>
        <i/>
        <sz val="10"/>
        <rFont val="Verdana"/>
        <family val="2"/>
        <charset val="1"/>
      </rPr>
      <t>da valutare sulla base della documentazione tecnica e della campionatura</t>
    </r>
  </si>
  <si>
    <t xml:space="preserve">P099001 - CEMENTI PER PROTESI ORTOPEDICHE </t>
  </si>
  <si>
    <t>a)</t>
  </si>
  <si>
    <t>Bassa Viscosità senza antibiotico</t>
  </si>
  <si>
    <t>b)</t>
  </si>
  <si>
    <t>Bassa Viscosità con Gentamicina</t>
  </si>
  <si>
    <t>c)</t>
  </si>
  <si>
    <t>Media Viscosità senza antibiotico</t>
  </si>
  <si>
    <t>d)</t>
  </si>
  <si>
    <t>Media Viscosità con Gentamicina</t>
  </si>
  <si>
    <r>
      <rPr>
        <b/>
        <sz val="10"/>
        <rFont val="Verdana"/>
        <family val="2"/>
        <charset val="1"/>
      </rPr>
      <t xml:space="preserve">Tappo endomidollare distale non riassorbibile per cementazione
</t>
    </r>
    <r>
      <rPr>
        <sz val="10"/>
        <rFont val="Verdana"/>
        <family val="2"/>
        <charset val="1"/>
      </rPr>
      <t>in conf. sterile monouso. Varie misure.</t>
    </r>
  </si>
  <si>
    <t>5
(per una sola misura)</t>
  </si>
  <si>
    <r>
      <rPr>
        <sz val="10"/>
        <rFont val="Verdana"/>
        <family val="2"/>
        <charset val="1"/>
      </rPr>
      <t xml:space="preserve">1. Ampiezza Gamma di misure (35 punti)
2. Maneggevolezza ed ergonomia dello strumentario (35 punti)
</t>
    </r>
    <r>
      <rPr>
        <i/>
        <sz val="10"/>
        <rFont val="Verdana"/>
        <family val="2"/>
        <charset val="1"/>
      </rPr>
      <t xml:space="preserve">da valutare sulla base della documentazione tecnica e della campionatura
</t>
    </r>
  </si>
  <si>
    <t xml:space="preserve">P09088006 - TAPPI FEMORALI ENDOMIDOLLARI </t>
  </si>
  <si>
    <t>Per il lotto  la ditta  aggiudicataria dovrà fornire in comodato d'uso gratuito  lo strumentario per l'introduzione, se necessario.</t>
  </si>
  <si>
    <t>Per consentire l'attribuzione del punteggio di cui al criterio 2, si richiederà l'invio di campionatura anche dello strumentario, che potrà poi essere ritirato a conclusione della procedura</t>
  </si>
  <si>
    <r>
      <rPr>
        <b/>
        <sz val="10"/>
        <rFont val="Verdana"/>
        <family val="2"/>
        <charset val="1"/>
      </rPr>
      <t xml:space="preserve">Lavaggio pulsato
</t>
    </r>
    <r>
      <rPr>
        <sz val="10"/>
        <rFont val="Verdana"/>
        <family val="2"/>
        <charset val="1"/>
      </rPr>
      <t xml:space="preserve">Si richiedono sistemi sterili, totalmente monouso, con possibilità di variare la potenza del flusso,
dotati dei rispettivi accessori per lavaggio del cotile, del ginocchio e del canale femorale,
con aspirazione liquidi di lavaggio.
I lavaggi devono rispondere ai migliori requisiti di maneggevolezza, peso e minimo ingombro, qualità del lavaggio, completezza degli accessori.
</t>
    </r>
    <r>
      <rPr>
        <sz val="10"/>
        <color rgb="FF000000"/>
        <rFont val="Verdana"/>
        <family val="2"/>
        <charset val="1"/>
      </rPr>
      <t>Il lavaggio deve comprendere anche il tubo di aspirazione.</t>
    </r>
  </si>
  <si>
    <r>
      <rPr>
        <sz val="10"/>
        <rFont val="Verdana"/>
        <family val="2"/>
        <charset val="1"/>
      </rPr>
      <t xml:space="preserve">1. Ampiezza gamma di accessori (10 punti)
2. Unità di controllo integrata nel manipolo ed a batteria  (5 punti)
3. Facilità di sostituzione degli accessori (25 punti)
</t>
    </r>
    <r>
      <rPr>
        <i/>
        <sz val="10"/>
        <rFont val="Verdana"/>
        <family val="2"/>
        <charset val="1"/>
      </rPr>
      <t xml:space="preserve">da valutare sulla base della documentazione tecnica e della campionatura
</t>
    </r>
    <r>
      <rPr>
        <sz val="10"/>
        <rFont val="Verdana"/>
        <family val="2"/>
        <charset val="1"/>
      </rPr>
      <t xml:space="preserve">4. Maneggevolezza (30 punti) </t>
    </r>
    <r>
      <rPr>
        <i/>
        <sz val="10"/>
        <rFont val="Verdana"/>
        <family val="2"/>
        <charset val="1"/>
      </rPr>
      <t>da valutare sulla base della documentazione tecnica e della campionatura</t>
    </r>
  </si>
  <si>
    <t xml:space="preserve">P091399 - STRUMENTARIO MONOUSO PER PROTESICA ORTOPEDICA - ALTRO </t>
  </si>
  <si>
    <t>Per il lotto  la ditta  aggiudicataria dovrà fornire in comodato d'uso gratuito tutto il materiale indispensabile per l'utilizzo, incluso eventuale apparecchio o unità di controllo esterna</t>
  </si>
  <si>
    <r>
      <rPr>
        <b/>
        <sz val="10"/>
        <rFont val="Verdana"/>
        <family val="2"/>
        <charset val="1"/>
      </rPr>
      <t xml:space="preserve">Dispositivo monouso per il tamponamento e l'aspirazione del canale femorale
</t>
    </r>
    <r>
      <rPr>
        <sz val="10"/>
        <rFont val="Verdana"/>
        <family val="2"/>
        <charset val="1"/>
      </rPr>
      <t xml:space="preserve">Sistema sterile, monouso, per la rimozione meccanica di residui ematici, fluidi e detriti midollari dal canale femorale durante le procedure di artroprotesi d'anca, al fine di ottimizzare l'interfaccia osso-cemento
Materiale Assorbente idrofilo e biocompatibile, capace di espandersi o conformarsi alle pareti del canale femorale per un tamponamento efficace.
Sistema di Aspirazione Integrato eventualmente attivabile e regolabile: Il dispositivo deve essere dotato di un’anima rigida o semirigida (manipolo) collegabile tramite raccordo standard ai sistemi di aspirazione di sala operatoria.
</t>
    </r>
  </si>
  <si>
    <t>1. Qualità del materiale capacità assorbente e assenza residui. (25 punti)
2. Ergonomia del manipolo con eventuale controllo del vuoto: attivazione / regolazione (15 punti)
3. Efficacia di aspirazione  (15 punti)
4. Facilità di inserimento/estrazione conformazione anatomica (15 punti)</t>
  </si>
  <si>
    <r>
      <rPr>
        <b/>
        <sz val="10"/>
        <rFont val="Verdana"/>
        <family val="2"/>
        <charset val="1"/>
      </rPr>
      <t xml:space="preserve">Riempitivo per difetti di spazi ossei/tessuti molli </t>
    </r>
    <r>
      <rPr>
        <sz val="10"/>
        <rFont val="Verdana"/>
        <family val="2"/>
        <charset val="1"/>
      </rPr>
      <t>di origine chirurgica, traumatica, infettiva o tumorale a base di solfato di calcio addizionabile con i seguenti antibiotici: Vancomicina, Gentamicina, Tobramicina
in confezione sterile monouso</t>
    </r>
  </si>
  <si>
    <t>NO</t>
  </si>
  <si>
    <r>
      <rPr>
        <sz val="10"/>
        <rFont val="Verdana"/>
        <family val="2"/>
        <charset val="1"/>
      </rPr>
      <t xml:space="preserve">Idoneità (prezzo più basso) </t>
    </r>
    <r>
      <rPr>
        <i/>
        <sz val="10"/>
        <rFont val="Verdana"/>
        <family val="2"/>
        <charset val="1"/>
      </rPr>
      <t>da valutare sulla base della documentazione tecnica</t>
    </r>
  </si>
  <si>
    <t xml:space="preserve">P900401 - PRODOTTI SOSTITUTIVI OSSEI E TENDINEI </t>
  </si>
  <si>
    <t>confezione 5 cc</t>
  </si>
  <si>
    <t>confezione 10 cc</t>
  </si>
  <si>
    <t>confezione 20 cc</t>
  </si>
  <si>
    <r>
      <rPr>
        <b/>
        <sz val="10"/>
        <rFont val="Verdana"/>
        <family val="2"/>
        <charset val="1"/>
      </rPr>
      <t xml:space="preserve">Sostituti Ossei Sintetici di riempimento (Osteoconduzione) flessibili bioassorbibili a matrice composita
</t>
    </r>
    <r>
      <rPr>
        <sz val="10"/>
        <rFont val="Verdana"/>
        <family val="2"/>
        <charset val="1"/>
      </rPr>
      <t>Sostituto osseo sintetico biomimetico costituito da una matrice proteica integrata con una fase minerale. Idrofilo, flessibile, sagomabile senza perdita di integrità strutturale, comprimibile e deformabile dopo idratazione, in grado di recuperare la forma originaria una volta posizionato. In forma di strisce, patch.</t>
    </r>
    <r>
      <rPr>
        <b/>
        <sz val="10"/>
        <rFont val="Verdana"/>
        <family val="2"/>
        <charset val="1"/>
      </rPr>
      <t xml:space="preserve"> </t>
    </r>
    <r>
      <rPr>
        <sz val="10"/>
        <rFont val="Verdana"/>
        <family val="2"/>
        <charset val="1"/>
      </rPr>
      <t>Sterile</t>
    </r>
  </si>
  <si>
    <t xml:space="preserve">1. Capacità di ritenzione dei liquidi il dispositivo deve essere in grado di assorbire sangue o midollo osseo per capillarità senza perdita di fluido durante la manipolazione. (25 punti)
2. Modularità della Gamma (15 punti)
3. Cinetica di riassorbimento in relazione alla capacità di mantenere il supporto di sostituzione volumetrica durante la rigenerazione (15 punti)
4. Ergonomia e Packaging (15 punti)
</t>
  </si>
  <si>
    <t xml:space="preserve">P900402 - DISPOSITIVI RIASSORBIBILI PER RIEMPIMENTO E RICOSTRUZIONE </t>
  </si>
  <si>
    <t>patch</t>
  </si>
  <si>
    <t>strip</t>
  </si>
  <si>
    <t>Per il lotto  la ditta  aggiudicataria dovrà fornire in comodato d'uso gratuito lo strumentario per il posizionamento, se necessario.</t>
  </si>
  <si>
    <r>
      <rPr>
        <b/>
        <sz val="10"/>
        <rFont val="Verdana"/>
        <family val="2"/>
        <charset val="1"/>
      </rPr>
      <t xml:space="preserve">Sostituti per la riparazione dei difetti condrali ed osteocondrali
</t>
    </r>
    <r>
      <rPr>
        <sz val="10"/>
        <rFont val="Verdana"/>
        <family val="2"/>
        <charset val="1"/>
      </rPr>
      <t>Sostituto osteoconduttivo biomimetico</t>
    </r>
    <r>
      <rPr>
        <strike/>
        <sz val="10"/>
        <rFont val="Verdana"/>
        <family val="2"/>
        <charset val="1"/>
      </rPr>
      <t>,</t>
    </r>
    <r>
      <rPr>
        <sz val="10"/>
        <rFont val="Verdana"/>
        <family val="2"/>
        <charset val="1"/>
      </rPr>
      <t xml:space="preserve"> idrofilo, flessibile/sagomabile senza perdita di integrità strutturale, di consistenza adatta al posizionamento press-fit, deve garantire stabilità primaria tramite incastro meccanico nel sito ricevente, senza necessità di mezzi di sintesi aggiuntivi
In forma di strisce, patch, bottone..
Sterile</t>
    </r>
  </si>
  <si>
    <t xml:space="preserve">1. Stabilità  strutturale (25 punti)
2. Capacità di ritenzione dei liquidi il dispositivo deve essere in grado di assorbire sangue o midollo osseo per capillarità senza perdita di fluido durante la manipolazione. (25 punti)
3. Modularità della Gamma (10 punti)
4. Ergonomia e Packaging (10 punti)
</t>
  </si>
  <si>
    <t>bottone</t>
  </si>
  <si>
    <r>
      <rPr>
        <b/>
        <sz val="10"/>
        <rFont val="Verdana"/>
        <family val="2"/>
        <charset val="1"/>
      </rPr>
      <t xml:space="preserve">Scaffold biodegradabile per la rigenerazione della cartilagine
</t>
    </r>
    <r>
      <rPr>
        <sz val="10"/>
        <rFont val="Verdana"/>
        <family val="2"/>
        <charset val="1"/>
      </rPr>
      <t>Supporto tridimensionale sterile, bioassorbibile utilizzato come impalcatura per l’attecchimento, la ritenzione e la proliferazione cellulare. A base di Materiale  di origine naturale (es. acido ialuronico, collagene di tipo I/III) o sintetica biocompatibile.
Con struttura capace di permettere la colonizzazione cellulare e lo scambio di nutrienti. Flessibile e conformabile, idoneo all'inserimento in artroscopia, sagomabile.</t>
    </r>
  </si>
  <si>
    <t xml:space="preserve">1) Capacità di favorire la colonizzazione cellulare (30 punti) 
2) Facilità di introduzione attraverso i portali artroscopici e mantenimento della struttura durante la manipolazione con sonde. (20 punti) 
3) Facilità di Manipolazione: capacità della matrice di conformarsi all'anatomia senza arricciarsi o delaminare una volta imbibita di sangue e fluidi. (20 punti)
</t>
  </si>
  <si>
    <t xml:space="preserve">P900401 - DISPOSITIVI SOSTITUTIVI OSSEI E TENDINEI </t>
  </si>
  <si>
    <t>patch misura piccola</t>
  </si>
  <si>
    <t>patch misura grande</t>
  </si>
  <si>
    <t>Per il lotto  la ditta aggiudicataria dovrà fornire in comodato d'uso gratuito lo strumentario per il posizionamento, se necessario.</t>
  </si>
  <si>
    <r>
      <rPr>
        <b/>
        <sz val="10"/>
        <rFont val="Verdana"/>
        <family val="2"/>
        <charset val="1"/>
      </rPr>
      <t xml:space="preserve">Scaffold di rinforzo per la riparazione dei tessuti molli
</t>
    </r>
    <r>
      <rPr>
        <sz val="10"/>
        <rFont val="Verdana"/>
        <family val="2"/>
        <charset val="1"/>
      </rPr>
      <t>Matrice biologica sterile per la riparazione dei tessuti molli (tendini e legamenti) in chirurgia ortopedica (es. cuffia dei rotatori, tendine d'Achille, ricostruzioni capsulari)</t>
    </r>
    <r>
      <rPr>
        <b/>
        <sz val="10"/>
        <rFont val="Verdana"/>
        <family val="2"/>
        <charset val="1"/>
      </rPr>
      <t xml:space="preserve">. 
</t>
    </r>
    <r>
      <rPr>
        <sz val="10"/>
        <rFont val="Verdana"/>
        <family val="2"/>
        <charset val="1"/>
      </rPr>
      <t>Priva di capacità antigenica, priva di citotossicità ed apirogena.</t>
    </r>
  </si>
  <si>
    <t xml:space="preserve">1) Resistenza Meccanica Documentazione su valori di resistenza alla trazione e tenuta del punto di sutura. (30 punti) 
2) Struttura che favorisca la migrazione dei fibroblasti e la colonizzazione cellulare (15 punti) 
3) Gamma Dimensionale per adattarsi a diversi distretti anatomici.(5 punti) 
4) Facilità di Manipolazione Capacità della matrice di conformarsi all'anatomia senza arricciarsi o delaminare.(20 punti)
</t>
  </si>
  <si>
    <t xml:space="preserve">P0999 - PROTESI ORTOPEDICHE E MEZZI PER OSTEOSINTESI E SINTESI TENDINEO-LEGAMENTOSA - ALTRI </t>
  </si>
  <si>
    <r>
      <rPr>
        <b/>
        <sz val="10"/>
        <rFont val="Verdana"/>
        <family val="2"/>
        <charset val="1"/>
      </rPr>
      <t xml:space="preserve">Sostituti Ossei Sintetici Strutturali a porosità interconnessa in formati sagomati (Trapezi/Blocchi/Cunei)
</t>
    </r>
    <r>
      <rPr>
        <sz val="10"/>
        <rFont val="Verdana"/>
        <family val="2"/>
        <charset val="1"/>
      </rPr>
      <t>Sostituto osseo sintetico a base di Fosfati di Calcio. Struttura solida pre-formata in geometrie definite, con porosità totale dichiarata tra il 60% e l'85%, pori comunicanti, resistente alla compressione, radiopaco.</t>
    </r>
  </si>
  <si>
    <t>2 PER CATEGORIA</t>
  </si>
  <si>
    <t xml:space="preserve">1. Capacità del dispositivo di assorbire sangue o midollo osseo per capillarità. (25 punti)
2. Modularità della Gamma (15 punti)
3. Cinetica di riassorbimento in relazione alla capacità di mantenere il supporto meccanico durante la rigenerazione (15 punti)
4. Ergonomia e Packaging (15 punti)
</t>
  </si>
  <si>
    <t>P900402 - PRODOTTI RIASSORBIBILI PER RIEMPIMENTO E RICOSTRUZIONE</t>
  </si>
  <si>
    <t>blocchetto</t>
  </si>
  <si>
    <t>Trapezio</t>
  </si>
  <si>
    <t>cuneo</t>
  </si>
  <si>
    <r>
      <rPr>
        <b/>
        <sz val="9"/>
        <rFont val="Verdana"/>
        <family val="2"/>
        <charset val="1"/>
      </rPr>
      <t xml:space="preserve">Spaziatori Antibiotati e Stampi (Molds) per la gestione delle infezioni periprotesiche di Anca, Ginocchio, Spalla
</t>
    </r>
    <r>
      <rPr>
        <sz val="9"/>
        <rFont val="Verdana"/>
        <family val="2"/>
        <charset val="1"/>
      </rPr>
      <t xml:space="preserve">Il sistema deve consentire il mantenimento dello spazio articolare, il rilascio locale di antibiotico e la stabilità meccanica dell'arto, nel periodo intercorrente tra la rimozione di una protesi infetta e il reimpianto
Sono ammessi sia dispositivi pre-formati industrialmente che sistemi di stampi monouso (molds) per la creazione intraoperatoria dello spaziatore.
L'eventuale stampo monouso dovrà essere offerto insieme con il cemento ed il sistema di miscelazione necessari per l'allestimento dello spaziatore.
</t>
    </r>
    <r>
      <rPr>
        <b/>
        <sz val="9"/>
        <rFont val="Verdana"/>
        <family val="2"/>
        <charset val="1"/>
      </rPr>
      <t xml:space="preserve">
</t>
    </r>
    <r>
      <rPr>
        <sz val="9"/>
        <rFont val="Verdana"/>
        <family val="2"/>
        <charset val="1"/>
      </rPr>
      <t xml:space="preserve">I dispositivi (o il cemento da utilizzare negli stampi) devono garantire il rilascio di almeno un antibiotico aminoglicosidico (es. Gentamicina). 
</t>
    </r>
    <r>
      <rPr>
        <b/>
        <sz val="9"/>
        <rFont val="Verdana"/>
        <family val="2"/>
        <charset val="1"/>
      </rPr>
      <t>Desiderata</t>
    </r>
    <r>
      <rPr>
        <sz val="9"/>
        <rFont val="Verdana"/>
        <family val="2"/>
        <charset val="1"/>
      </rPr>
      <t xml:space="preserve"> la possibilità di addizionare due antibiotici o scegliere versioni con doppio antibiotico (es. Gentamicina + Vancomicina) per ceppi resistenti.</t>
    </r>
  </si>
  <si>
    <t>1. Sicurezza Meccanica: Resistenza ai carichi (15 punti): Documentazione che attesti la resistenza a compressione e flessione del dispositivo finale, eventuale presenza di anima strutturale interna in metallo.
2. Modularità e Adattabilità Anatomica: Gamma delle taglie, diam testa, diam stelo, lungh stelo, ecc. (25 punti)
3. Profilo di Rilascio Antibiotico: Qualità e durata del rilascio del farmaco nel sito d'infezione (15 punti)
4. Semplicità di impianto/estrazione: design che faciliti l'estrazione dello spaziatore nel secondo tempo chirurgico senza danneggiare l'osso ospite (15 punti)</t>
  </si>
  <si>
    <t>anca</t>
  </si>
  <si>
    <t xml:space="preserve">P090805 - SPAZIATORI PER PROTESI DI ANCA </t>
  </si>
  <si>
    <t>ginocchio</t>
  </si>
  <si>
    <t xml:space="preserve">P090908 - SPAZIATORI PER PROTESI DI GINOCCHIO </t>
  </si>
  <si>
    <t>spalla</t>
  </si>
  <si>
    <t xml:space="preserve">P09010403 - SPAZIATORI PER PROTESI DI SPALLA </t>
  </si>
  <si>
    <r>
      <rPr>
        <b/>
        <sz val="9"/>
        <rFont val="Verdana"/>
        <family val="2"/>
        <charset val="1"/>
      </rPr>
      <t xml:space="preserve">Sistema sterile Auto-retrattile per la Fissazione di retrattori e Leve di Hohmann:
</t>
    </r>
    <r>
      <rPr>
        <sz val="9"/>
        <rFont val="Verdana"/>
        <family val="2"/>
        <charset val="1"/>
      </rPr>
      <t xml:space="preserve">sistema di assistenza alla retrazione chirurgica progettato per bloccare e mantenere in tensione retrattori e leve chirurgiche (tipo Hohmann) senza l'ausilio manuale di personale assistente. Il sistema deve garantire la stabilità del campo operatorio e la sicurezza dei tessuti molli durante manovre di esposizione ossea. Requisiti: presa sicura e compatibilità con diversi formati di impugnatura, resistenza alla tensione, regolazione dinamica intesa come possibilità da parte del chirurgo di orientare la leva in ogni direzione mentre il sistema è in uso, ampia compatibilità delle eventuali barre / dispositivi di ancoraggio, con le guide laterali del tavolo operatorio.
</t>
    </r>
    <r>
      <rPr>
        <b/>
        <sz val="9"/>
        <rFont val="Verdana"/>
        <family val="2"/>
        <charset val="1"/>
      </rPr>
      <t xml:space="preserve">
</t>
    </r>
  </si>
  <si>
    <t>1. Assenza di scivolamento della leva all'interno della pinza quando sottoposta a tensioni prossime ai 90N. (20 punti)
2. Facilità di regolazione dell' inclinazione nelle 3 dimensioni dello spazio e di regolazione della tensione della leva sui tessuti molli e sull' osso. (30 punti)
3. Compatibilità del sistema con il maggior numero di leve disponibili in commercio. (20 punti)</t>
  </si>
  <si>
    <t xml:space="preserve">K01020199 - STRUMENTI CHIRURGICI MONOUSO PER CHIRURGIA MINI-INVASIVA - ALTRI </t>
  </si>
  <si>
    <t>unità manipolo di ancoraggio</t>
  </si>
  <si>
    <t>Per il lotto  la ditta  aggiudicataria dovrà fornire in comodato d'uso gratuito il sistema pluriuso per l'ancoraggio al letto operatorio, se necessario.</t>
  </si>
  <si>
    <t>Importo complessivo annuale IVA esclusa</t>
  </si>
  <si>
    <t>Importo complessivo quadriennale IVA esclusa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</si>
</sst>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 €&quot;"/>
    <numFmt numFmtId="166" formatCode="#,##0&quot; €&quot;"/>
  </numFmts>
  <fonts count="9" x14ac:knownFonts="1">
    <font>
      <sz val="10"/>
      <color rgb="FF000000"/>
      <name val="Times New Roman"/>
      <charset val="204"/>
    </font>
    <font>
      <b/>
      <sz val="10"/>
      <color rgb="FF000000"/>
      <name val="Verdana"/>
      <family val="2"/>
      <charset val="1"/>
    </font>
    <font>
      <sz val="10"/>
      <color rgb="FF000000"/>
      <name val="Verdana"/>
      <family val="2"/>
      <charset val="1"/>
    </font>
    <font>
      <b/>
      <sz val="10"/>
      <name val="Verdana"/>
      <family val="2"/>
      <charset val="1"/>
    </font>
    <font>
      <sz val="10"/>
      <name val="Verdana"/>
      <family val="2"/>
      <charset val="1"/>
    </font>
    <font>
      <i/>
      <sz val="10"/>
      <name val="Verdana"/>
      <family val="2"/>
      <charset val="1"/>
    </font>
    <font>
      <strike/>
      <sz val="10"/>
      <name val="Verdana"/>
      <family val="2"/>
      <charset val="1"/>
    </font>
    <font>
      <b/>
      <sz val="9"/>
      <name val="Verdana"/>
      <family val="2"/>
      <charset val="1"/>
    </font>
    <font>
      <sz val="9"/>
      <name val="Verdana"/>
      <family val="2"/>
      <charset val="1"/>
    </font>
  </fonts>
  <fills count="4">
    <fill>
      <patternFill patternType="none"/>
    </fill>
    <fill>
      <patternFill patternType="gray125"/>
    </fill>
    <fill>
      <patternFill patternType="solid">
        <fgColor rgb="FFF2F2F2"/>
        <bgColor rgb="FFFFFFCC"/>
      </patternFill>
    </fill>
    <fill>
      <patternFill patternType="solid">
        <fgColor rgb="FFFFFF99"/>
        <bgColor rgb="FFFFFFCC"/>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1">
    <xf numFmtId="0" fontId="0" fillId="0" borderId="0"/>
  </cellStyleXfs>
  <cellXfs count="44">
    <xf numFmtId="0" fontId="0" fillId="0" borderId="0" xfId="0"/>
    <xf numFmtId="0" fontId="4" fillId="0" borderId="2" xfId="0" applyFont="1" applyBorder="1" applyAlignment="1">
      <alignment horizontal="left" vertical="center" wrapText="1"/>
    </xf>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3" fillId="0" borderId="1" xfId="0" applyFont="1" applyBorder="1" applyAlignment="1">
      <alignment horizontal="left" vertical="center" textRotation="90"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0" xfId="0" applyFont="1" applyAlignment="1">
      <alignment horizontal="center" vertical="center"/>
    </xf>
    <xf numFmtId="1" fontId="1" fillId="0" borderId="1" xfId="0" applyNumberFormat="1" applyFont="1" applyBorder="1" applyAlignment="1">
      <alignment horizontal="center" vertical="center" shrinkToFit="1"/>
    </xf>
    <xf numFmtId="0" fontId="4" fillId="0" borderId="1" xfId="0" applyFont="1" applyBorder="1" applyAlignment="1">
      <alignment horizontal="center" vertical="center" wrapText="1"/>
    </xf>
    <xf numFmtId="3" fontId="2" fillId="0" borderId="1" xfId="0" applyNumberFormat="1" applyFont="1" applyBorder="1" applyAlignment="1">
      <alignment horizontal="center" vertical="center" shrinkToFit="1"/>
    </xf>
    <xf numFmtId="164" fontId="1" fillId="0" borderId="1" xfId="0" applyNumberFormat="1" applyFont="1" applyBorder="1" applyAlignment="1">
      <alignment horizontal="center" vertical="center" shrinkToFit="1"/>
    </xf>
    <xf numFmtId="165" fontId="1" fillId="0" borderId="1" xfId="0" applyNumberFormat="1" applyFont="1" applyBorder="1" applyAlignment="1">
      <alignment horizontal="center" vertical="center" shrinkToFit="1"/>
    </xf>
    <xf numFmtId="0" fontId="4"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166" fontId="1" fillId="2"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shrinkToFi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1" fontId="1" fillId="0" borderId="2" xfId="0" applyNumberFormat="1" applyFont="1" applyBorder="1" applyAlignment="1">
      <alignment horizontal="center" vertical="center" shrinkToFi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1" fontId="2" fillId="0" borderId="1" xfId="0" applyNumberFormat="1" applyFont="1" applyBorder="1" applyAlignment="1">
      <alignment horizontal="center" vertical="center" shrinkToFit="1"/>
    </xf>
    <xf numFmtId="0" fontId="1" fillId="2" borderId="1"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165" fontId="2" fillId="0" borderId="1" xfId="0" applyNumberFormat="1" applyFont="1" applyBorder="1" applyAlignment="1">
      <alignment horizontal="center" vertical="center" shrinkToFit="1"/>
    </xf>
    <xf numFmtId="0" fontId="4" fillId="0" borderId="3" xfId="0" applyFont="1" applyBorder="1" applyAlignment="1">
      <alignment horizontal="left" vertical="center" wrapText="1"/>
    </xf>
    <xf numFmtId="0" fontId="2" fillId="0" borderId="1" xfId="0" applyFont="1" applyBorder="1" applyAlignment="1">
      <alignment horizontal="center" vertical="center" wrapText="1"/>
    </xf>
    <xf numFmtId="0" fontId="4" fillId="0" borderId="2" xfId="0" applyFont="1" applyBorder="1" applyAlignment="1">
      <alignment horizontal="center" vertical="center" wrapText="1"/>
    </xf>
    <xf numFmtId="3" fontId="2" fillId="0" borderId="2" xfId="0" applyNumberFormat="1" applyFont="1" applyBorder="1" applyAlignment="1">
      <alignment horizontal="center" vertical="center" shrinkToFit="1"/>
    </xf>
    <xf numFmtId="164" fontId="1" fillId="0" borderId="2" xfId="0" applyNumberFormat="1" applyFont="1" applyBorder="1" applyAlignment="1">
      <alignment horizontal="center" vertical="center" shrinkToFit="1"/>
    </xf>
    <xf numFmtId="165" fontId="1" fillId="0" borderId="2" xfId="0" applyNumberFormat="1" applyFont="1" applyBorder="1" applyAlignment="1">
      <alignment horizontal="center" vertical="center" shrinkToFit="1"/>
    </xf>
    <xf numFmtId="0" fontId="7" fillId="0" borderId="1" xfId="0" applyFont="1" applyBorder="1" applyAlignment="1">
      <alignment horizontal="left" vertical="center" wrapText="1" shrinkToFi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65" fontId="3" fillId="0" borderId="1" xfId="0" applyNumberFormat="1" applyFont="1" applyBorder="1" applyAlignment="1">
      <alignment horizontal="center" vertical="center" shrinkToFit="1"/>
    </xf>
    <xf numFmtId="0" fontId="3" fillId="3" borderId="1" xfId="0" applyFont="1" applyFill="1" applyBorder="1" applyAlignment="1">
      <alignment horizontal="left" vertical="center" wrapText="1"/>
    </xf>
    <xf numFmtId="0" fontId="4" fillId="0" borderId="2" xfId="0" applyFont="1" applyBorder="1" applyAlignment="1">
      <alignment horizontal="left" vertical="center" wrapText="1"/>
    </xf>
    <xf numFmtId="0" fontId="3" fillId="3" borderId="3" xfId="0" applyFont="1" applyFill="1" applyBorder="1" applyAlignment="1">
      <alignment horizontal="left" vertical="center" wrapText="1"/>
    </xf>
    <xf numFmtId="0" fontId="3" fillId="0" borderId="3" xfId="0" applyFont="1" applyBorder="1" applyAlignment="1">
      <alignment horizontal="left" vertical="center" wrapText="1"/>
    </xf>
    <xf numFmtId="0" fontId="2" fillId="0" borderId="1" xfId="0" applyFont="1" applyBorder="1" applyAlignment="1">
      <alignment horizontal="center" vertical="center"/>
    </xf>
  </cellXfs>
  <cellStyles count="1">
    <cellStyle name="Normale" xfId="0" builtinId="0"/>
  </cellStyles>
  <dxfs count="0"/>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alute.gov.it/portale/temi/SceltaStrutturaDispositivi.jsp?cod=P090908&amp;liv=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4"/>
  <sheetViews>
    <sheetView tabSelected="1" zoomScale="85" zoomScaleNormal="85" workbookViewId="0">
      <pane ySplit="1" topLeftCell="A2" activePane="bottomLeft" state="frozen"/>
      <selection pane="bottomLeft" activeCell="F61" sqref="F61"/>
    </sheetView>
  </sheetViews>
  <sheetFormatPr defaultColWidth="8.83203125" defaultRowHeight="12.75" x14ac:dyDescent="0.2"/>
  <cols>
    <col min="1" max="1" width="18" style="2" customWidth="1"/>
    <col min="2" max="2" width="90.1640625" style="3" customWidth="1"/>
    <col min="3" max="3" width="8.83203125" style="3"/>
    <col min="4" max="4" width="9.33203125" style="3" customWidth="1"/>
    <col min="5" max="5" width="17.83203125" style="4" customWidth="1"/>
    <col min="6" max="6" width="21.5" style="3" customWidth="1"/>
    <col min="7" max="7" width="27.6640625" style="3" customWidth="1"/>
    <col min="8" max="8" width="41.6640625" style="3" customWidth="1"/>
    <col min="9" max="9" width="40.6640625" style="4" customWidth="1"/>
    <col min="10" max="10" width="17" style="3" customWidth="1"/>
    <col min="11" max="16093" width="8.83203125" style="3"/>
    <col min="16094" max="16384" width="12.83203125" style="3" customWidth="1"/>
  </cols>
  <sheetData>
    <row r="1" spans="1:10" ht="53.25" customHeight="1" x14ac:dyDescent="0.2">
      <c r="A1" s="5" t="s">
        <v>0</v>
      </c>
      <c r="B1" s="6" t="s">
        <v>1</v>
      </c>
      <c r="C1" s="6" t="s">
        <v>2</v>
      </c>
      <c r="D1" s="7" t="s">
        <v>3</v>
      </c>
      <c r="E1" s="6" t="s">
        <v>4</v>
      </c>
      <c r="F1" s="7" t="s">
        <v>5</v>
      </c>
      <c r="G1" s="7" t="s">
        <v>6</v>
      </c>
      <c r="H1" s="7" t="s">
        <v>7</v>
      </c>
      <c r="I1" s="8" t="s">
        <v>8</v>
      </c>
      <c r="J1" s="2" t="s">
        <v>9</v>
      </c>
    </row>
    <row r="2" spans="1:10" ht="168.75" customHeight="1" x14ac:dyDescent="0.2">
      <c r="A2" s="9">
        <v>1</v>
      </c>
      <c r="B2" s="7" t="s">
        <v>10</v>
      </c>
      <c r="C2" s="10" t="s">
        <v>11</v>
      </c>
      <c r="D2" s="11">
        <v>200</v>
      </c>
      <c r="E2" s="12">
        <v>39</v>
      </c>
      <c r="F2" s="13">
        <f>D2*E2</f>
        <v>7800</v>
      </c>
      <c r="G2" s="9">
        <v>3</v>
      </c>
      <c r="H2" s="14" t="s">
        <v>12</v>
      </c>
      <c r="I2" s="30" t="s">
        <v>13</v>
      </c>
    </row>
    <row r="3" spans="1:10" x14ac:dyDescent="0.2">
      <c r="A3" s="15"/>
      <c r="B3" s="16" t="s">
        <v>14</v>
      </c>
      <c r="C3" s="15"/>
      <c r="D3" s="15"/>
      <c r="E3" s="17"/>
      <c r="F3" s="18">
        <v>7800</v>
      </c>
      <c r="G3" s="19"/>
      <c r="H3" s="19"/>
      <c r="I3" s="43"/>
    </row>
    <row r="4" spans="1:10" ht="78.75" customHeight="1" x14ac:dyDescent="0.2">
      <c r="A4" s="39" t="s">
        <v>15</v>
      </c>
      <c r="B4" s="39"/>
      <c r="C4" s="39"/>
      <c r="D4" s="7"/>
      <c r="E4" s="6"/>
      <c r="F4" s="7"/>
      <c r="G4" s="7"/>
      <c r="H4" s="7"/>
      <c r="I4" s="43"/>
    </row>
    <row r="5" spans="1:10" ht="147" customHeight="1" x14ac:dyDescent="0.2">
      <c r="A5" s="7">
        <v>2</v>
      </c>
      <c r="B5" s="7" t="s">
        <v>16</v>
      </c>
      <c r="C5" s="10" t="s">
        <v>11</v>
      </c>
      <c r="D5" s="11">
        <v>100</v>
      </c>
      <c r="E5" s="12">
        <v>45</v>
      </c>
      <c r="F5" s="13">
        <f>D5*E5</f>
        <v>4500</v>
      </c>
      <c r="G5" s="9">
        <v>3</v>
      </c>
      <c r="H5" s="14" t="s">
        <v>12</v>
      </c>
      <c r="I5" s="30" t="s">
        <v>13</v>
      </c>
    </row>
    <row r="6" spans="1:10" x14ac:dyDescent="0.2">
      <c r="A6" s="15"/>
      <c r="B6" s="16" t="s">
        <v>14</v>
      </c>
      <c r="C6" s="15"/>
      <c r="D6" s="15"/>
      <c r="E6" s="17"/>
      <c r="F6" s="18">
        <v>4500</v>
      </c>
      <c r="G6" s="20"/>
      <c r="H6" s="19"/>
      <c r="I6" s="43"/>
    </row>
    <row r="7" spans="1:10" ht="120.75" customHeight="1" x14ac:dyDescent="0.2">
      <c r="A7" s="39" t="s">
        <v>17</v>
      </c>
      <c r="B7" s="39"/>
      <c r="C7" s="39"/>
      <c r="D7" s="7"/>
      <c r="E7" s="6"/>
      <c r="F7" s="7"/>
      <c r="G7" s="7"/>
      <c r="H7" s="7"/>
      <c r="I7" s="43"/>
    </row>
    <row r="8" spans="1:10" ht="255.75" customHeight="1" x14ac:dyDescent="0.2">
      <c r="A8" s="21">
        <v>3</v>
      </c>
      <c r="B8" s="22" t="s">
        <v>18</v>
      </c>
      <c r="C8" s="22"/>
      <c r="D8" s="22"/>
      <c r="E8" s="23"/>
      <c r="F8" s="22"/>
      <c r="G8" s="22"/>
      <c r="H8" s="40" t="s">
        <v>19</v>
      </c>
      <c r="I8" s="30" t="s">
        <v>20</v>
      </c>
    </row>
    <row r="9" spans="1:10" x14ac:dyDescent="0.2">
      <c r="A9" s="6" t="s">
        <v>21</v>
      </c>
      <c r="B9" s="14" t="s">
        <v>22</v>
      </c>
      <c r="C9" s="10" t="s">
        <v>11</v>
      </c>
      <c r="D9" s="24">
        <v>30</v>
      </c>
      <c r="E9" s="12">
        <v>39</v>
      </c>
      <c r="F9" s="13">
        <f>D9*E9</f>
        <v>1170</v>
      </c>
      <c r="G9" s="9">
        <v>3</v>
      </c>
      <c r="H9" s="40"/>
      <c r="I9" s="43"/>
    </row>
    <row r="10" spans="1:10" x14ac:dyDescent="0.2">
      <c r="A10" s="6" t="s">
        <v>23</v>
      </c>
      <c r="B10" s="14" t="s">
        <v>24</v>
      </c>
      <c r="C10" s="10" t="s">
        <v>11</v>
      </c>
      <c r="D10" s="24">
        <v>150</v>
      </c>
      <c r="E10" s="12">
        <v>75</v>
      </c>
      <c r="F10" s="13">
        <f>D10*E10</f>
        <v>11250</v>
      </c>
      <c r="G10" s="9">
        <v>5</v>
      </c>
      <c r="H10" s="40"/>
      <c r="I10" s="43"/>
    </row>
    <row r="11" spans="1:10" x14ac:dyDescent="0.2">
      <c r="A11" s="6" t="s">
        <v>25</v>
      </c>
      <c r="B11" s="14" t="s">
        <v>26</v>
      </c>
      <c r="C11" s="10" t="s">
        <v>11</v>
      </c>
      <c r="D11" s="11">
        <v>30</v>
      </c>
      <c r="E11" s="12">
        <v>39</v>
      </c>
      <c r="F11" s="13">
        <f>D11*E11</f>
        <v>1170</v>
      </c>
      <c r="G11" s="9">
        <v>3</v>
      </c>
      <c r="H11" s="40"/>
      <c r="I11" s="43"/>
    </row>
    <row r="12" spans="1:10" x14ac:dyDescent="0.2">
      <c r="A12" s="6" t="s">
        <v>27</v>
      </c>
      <c r="B12" s="14" t="s">
        <v>28</v>
      </c>
      <c r="C12" s="10" t="s">
        <v>11</v>
      </c>
      <c r="D12" s="24">
        <v>250</v>
      </c>
      <c r="E12" s="12">
        <v>75</v>
      </c>
      <c r="F12" s="13">
        <f>D12*E12</f>
        <v>18750</v>
      </c>
      <c r="G12" s="9">
        <v>5</v>
      </c>
      <c r="H12" s="40"/>
      <c r="I12" s="43"/>
    </row>
    <row r="13" spans="1:10" x14ac:dyDescent="0.2">
      <c r="A13" s="15"/>
      <c r="B13" s="16" t="s">
        <v>14</v>
      </c>
      <c r="C13" s="15"/>
      <c r="D13" s="15"/>
      <c r="E13" s="17"/>
      <c r="F13" s="18">
        <v>32340</v>
      </c>
      <c r="G13" s="20"/>
      <c r="H13" s="19"/>
      <c r="I13" s="43"/>
    </row>
    <row r="14" spans="1:10" ht="128.25" customHeight="1" x14ac:dyDescent="0.2">
      <c r="A14" s="9">
        <v>4</v>
      </c>
      <c r="B14" s="7" t="s">
        <v>29</v>
      </c>
      <c r="C14" s="10" t="s">
        <v>11</v>
      </c>
      <c r="D14" s="11">
        <v>100</v>
      </c>
      <c r="E14" s="12">
        <v>47</v>
      </c>
      <c r="F14" s="13">
        <f>D14*E14</f>
        <v>4700</v>
      </c>
      <c r="G14" s="6" t="s">
        <v>30</v>
      </c>
      <c r="H14" s="14" t="s">
        <v>31</v>
      </c>
      <c r="I14" s="30" t="s">
        <v>32</v>
      </c>
    </row>
    <row r="15" spans="1:10" x14ac:dyDescent="0.2">
      <c r="A15" s="15"/>
      <c r="B15" s="16" t="s">
        <v>14</v>
      </c>
      <c r="C15" s="15"/>
      <c r="D15" s="15"/>
      <c r="E15" s="25"/>
      <c r="F15" s="18">
        <v>4700</v>
      </c>
      <c r="G15" s="20"/>
      <c r="H15" s="19"/>
      <c r="I15" s="43"/>
    </row>
    <row r="16" spans="1:10" ht="78" customHeight="1" x14ac:dyDescent="0.2">
      <c r="A16" s="41" t="s">
        <v>33</v>
      </c>
      <c r="B16" s="41"/>
      <c r="C16" s="41"/>
      <c r="D16" s="26"/>
      <c r="E16" s="27"/>
      <c r="F16" s="26"/>
      <c r="G16" s="42" t="s">
        <v>34</v>
      </c>
      <c r="H16" s="42"/>
      <c r="I16" s="43"/>
    </row>
    <row r="17" spans="1:9" ht="212.25" customHeight="1" x14ac:dyDescent="0.2">
      <c r="A17" s="9">
        <v>5</v>
      </c>
      <c r="B17" s="7" t="s">
        <v>35</v>
      </c>
      <c r="C17" s="10" t="s">
        <v>11</v>
      </c>
      <c r="D17" s="11">
        <v>200</v>
      </c>
      <c r="E17" s="12">
        <v>52</v>
      </c>
      <c r="F17" s="28">
        <f>D17*E17</f>
        <v>10400</v>
      </c>
      <c r="G17" s="9">
        <v>5</v>
      </c>
      <c r="H17" s="29" t="s">
        <v>36</v>
      </c>
      <c r="I17" s="30" t="s">
        <v>37</v>
      </c>
    </row>
    <row r="18" spans="1:9" x14ac:dyDescent="0.2">
      <c r="A18" s="15"/>
      <c r="B18" s="16" t="s">
        <v>14</v>
      </c>
      <c r="C18" s="15"/>
      <c r="D18" s="15"/>
      <c r="E18" s="25"/>
      <c r="F18" s="18">
        <v>10400</v>
      </c>
      <c r="G18" s="20"/>
      <c r="H18" s="19"/>
      <c r="I18" s="43"/>
    </row>
    <row r="19" spans="1:9" ht="101.25" customHeight="1" x14ac:dyDescent="0.2">
      <c r="A19" s="39" t="s">
        <v>38</v>
      </c>
      <c r="B19" s="39"/>
      <c r="C19" s="39"/>
      <c r="D19" s="19"/>
      <c r="E19" s="30"/>
      <c r="F19" s="19"/>
      <c r="G19" s="19"/>
      <c r="H19" s="19"/>
      <c r="I19" s="43"/>
    </row>
    <row r="20" spans="1:9" ht="374.25" customHeight="1" x14ac:dyDescent="0.2">
      <c r="A20" s="21">
        <v>6</v>
      </c>
      <c r="B20" s="22" t="s">
        <v>39</v>
      </c>
      <c r="C20" s="31" t="s">
        <v>11</v>
      </c>
      <c r="D20" s="32">
        <v>60</v>
      </c>
      <c r="E20" s="33">
        <v>42</v>
      </c>
      <c r="F20" s="34">
        <f>D20*E20</f>
        <v>2520</v>
      </c>
      <c r="G20" s="21">
        <v>5</v>
      </c>
      <c r="H20" s="1" t="s">
        <v>40</v>
      </c>
      <c r="I20" s="30" t="s">
        <v>13</v>
      </c>
    </row>
    <row r="21" spans="1:9" x14ac:dyDescent="0.2">
      <c r="A21" s="15"/>
      <c r="B21" s="16" t="s">
        <v>14</v>
      </c>
      <c r="C21" s="15"/>
      <c r="D21" s="15"/>
      <c r="E21" s="25"/>
      <c r="F21" s="18">
        <v>2520</v>
      </c>
      <c r="G21" s="20"/>
      <c r="H21" s="19"/>
      <c r="I21" s="43"/>
    </row>
    <row r="22" spans="1:9" ht="177" customHeight="1" x14ac:dyDescent="0.2">
      <c r="A22" s="9">
        <v>7</v>
      </c>
      <c r="B22" s="7" t="s">
        <v>41</v>
      </c>
      <c r="C22" s="14"/>
      <c r="D22" s="14"/>
      <c r="E22" s="10"/>
      <c r="F22" s="14"/>
      <c r="G22" s="6" t="s">
        <v>42</v>
      </c>
      <c r="H22" s="14" t="s">
        <v>43</v>
      </c>
      <c r="I22" s="30" t="s">
        <v>44</v>
      </c>
    </row>
    <row r="23" spans="1:9" x14ac:dyDescent="0.2">
      <c r="A23" s="6" t="s">
        <v>21</v>
      </c>
      <c r="B23" s="14" t="s">
        <v>45</v>
      </c>
      <c r="C23" s="10" t="s">
        <v>11</v>
      </c>
      <c r="D23" s="24">
        <v>2</v>
      </c>
      <c r="E23" s="13">
        <v>2186</v>
      </c>
      <c r="F23" s="13">
        <f>D23*E23</f>
        <v>4372</v>
      </c>
      <c r="G23" s="19"/>
      <c r="H23" s="19"/>
      <c r="I23" s="43"/>
    </row>
    <row r="24" spans="1:9" x14ac:dyDescent="0.2">
      <c r="A24" s="6" t="s">
        <v>23</v>
      </c>
      <c r="B24" s="14" t="s">
        <v>46</v>
      </c>
      <c r="C24" s="10" t="s">
        <v>11</v>
      </c>
      <c r="D24" s="24">
        <v>6</v>
      </c>
      <c r="E24" s="13">
        <v>3984</v>
      </c>
      <c r="F24" s="13">
        <f>D24*E24</f>
        <v>23904</v>
      </c>
      <c r="G24" s="19"/>
      <c r="H24" s="19"/>
      <c r="I24" s="43"/>
    </row>
    <row r="25" spans="1:9" x14ac:dyDescent="0.2">
      <c r="A25" s="6" t="s">
        <v>25</v>
      </c>
      <c r="B25" s="14" t="s">
        <v>47</v>
      </c>
      <c r="C25" s="10" t="s">
        <v>11</v>
      </c>
      <c r="D25" s="24">
        <v>1</v>
      </c>
      <c r="E25" s="13">
        <v>6588</v>
      </c>
      <c r="F25" s="13">
        <f>D25*E25</f>
        <v>6588</v>
      </c>
      <c r="G25" s="19"/>
      <c r="H25" s="19"/>
      <c r="I25" s="43"/>
    </row>
    <row r="26" spans="1:9" x14ac:dyDescent="0.2">
      <c r="A26" s="15"/>
      <c r="B26" s="16" t="s">
        <v>14</v>
      </c>
      <c r="C26" s="15"/>
      <c r="D26" s="15"/>
      <c r="E26" s="25"/>
      <c r="F26" s="18">
        <v>34864</v>
      </c>
      <c r="G26" s="20"/>
      <c r="H26" s="19"/>
      <c r="I26" s="43"/>
    </row>
    <row r="27" spans="1:9" ht="314.25" customHeight="1" x14ac:dyDescent="0.2">
      <c r="A27" s="9">
        <v>8</v>
      </c>
      <c r="B27" s="7" t="s">
        <v>48</v>
      </c>
      <c r="C27" s="14"/>
      <c r="D27" s="14"/>
      <c r="E27" s="10"/>
      <c r="F27" s="14"/>
      <c r="G27" s="6">
        <v>2</v>
      </c>
      <c r="H27" s="14" t="s">
        <v>49</v>
      </c>
      <c r="I27" s="30" t="s">
        <v>50</v>
      </c>
    </row>
    <row r="28" spans="1:9" x14ac:dyDescent="0.2">
      <c r="A28" s="6" t="s">
        <v>21</v>
      </c>
      <c r="B28" s="14" t="s">
        <v>51</v>
      </c>
      <c r="C28" s="10" t="s">
        <v>11</v>
      </c>
      <c r="D28" s="24">
        <v>2</v>
      </c>
      <c r="E28" s="13">
        <v>1980</v>
      </c>
      <c r="F28" s="13">
        <f>D28*E28</f>
        <v>3960</v>
      </c>
      <c r="G28" s="19"/>
      <c r="H28" s="19"/>
      <c r="I28" s="43"/>
    </row>
    <row r="29" spans="1:9" x14ac:dyDescent="0.2">
      <c r="A29" s="6" t="s">
        <v>23</v>
      </c>
      <c r="B29" s="14" t="s">
        <v>52</v>
      </c>
      <c r="C29" s="10" t="s">
        <v>11</v>
      </c>
      <c r="D29" s="24">
        <v>1</v>
      </c>
      <c r="E29" s="13">
        <v>1485</v>
      </c>
      <c r="F29" s="13">
        <f>D29*E29</f>
        <v>1485</v>
      </c>
      <c r="G29" s="19"/>
      <c r="H29" s="19"/>
      <c r="I29" s="43"/>
    </row>
    <row r="30" spans="1:9" ht="66.75" customHeight="1" x14ac:dyDescent="0.2">
      <c r="A30" s="39" t="s">
        <v>53</v>
      </c>
      <c r="B30" s="39"/>
      <c r="C30" s="39"/>
      <c r="D30" s="24"/>
      <c r="E30" s="13"/>
      <c r="F30" s="28"/>
      <c r="G30" s="19"/>
      <c r="H30" s="19"/>
      <c r="I30" s="43"/>
    </row>
    <row r="31" spans="1:9" x14ac:dyDescent="0.2">
      <c r="A31" s="15"/>
      <c r="B31" s="16" t="s">
        <v>14</v>
      </c>
      <c r="C31" s="15"/>
      <c r="D31" s="15"/>
      <c r="E31" s="25"/>
      <c r="F31" s="18">
        <v>5445</v>
      </c>
      <c r="G31" s="20"/>
      <c r="H31" s="19"/>
      <c r="I31" s="43"/>
    </row>
    <row r="32" spans="1:9" ht="314.25" customHeight="1" x14ac:dyDescent="0.2">
      <c r="A32" s="9">
        <v>9</v>
      </c>
      <c r="B32" s="7" t="s">
        <v>54</v>
      </c>
      <c r="C32" s="14"/>
      <c r="D32" s="14"/>
      <c r="E32" s="10"/>
      <c r="F32" s="14"/>
      <c r="G32" s="6">
        <v>2</v>
      </c>
      <c r="H32" s="14" t="s">
        <v>55</v>
      </c>
      <c r="I32" s="30" t="s">
        <v>50</v>
      </c>
    </row>
    <row r="33" spans="1:9" x14ac:dyDescent="0.2">
      <c r="A33" s="6" t="s">
        <v>21</v>
      </c>
      <c r="B33" s="14" t="s">
        <v>51</v>
      </c>
      <c r="C33" s="10" t="s">
        <v>11</v>
      </c>
      <c r="D33" s="24">
        <v>1</v>
      </c>
      <c r="E33" s="13">
        <v>3300</v>
      </c>
      <c r="F33" s="13">
        <f>D33*E33</f>
        <v>3300</v>
      </c>
      <c r="G33" s="19"/>
      <c r="H33" s="19"/>
      <c r="I33" s="43"/>
    </row>
    <row r="34" spans="1:9" x14ac:dyDescent="0.2">
      <c r="A34" s="6" t="s">
        <v>23</v>
      </c>
      <c r="B34" s="14" t="s">
        <v>52</v>
      </c>
      <c r="C34" s="10" t="s">
        <v>11</v>
      </c>
      <c r="D34" s="24">
        <v>1</v>
      </c>
      <c r="E34" s="13">
        <v>3300</v>
      </c>
      <c r="F34" s="13">
        <f>D34*E34</f>
        <v>3300</v>
      </c>
      <c r="G34" s="19"/>
      <c r="H34" s="19"/>
      <c r="I34" s="43"/>
    </row>
    <row r="35" spans="1:9" x14ac:dyDescent="0.2">
      <c r="A35" s="6" t="s">
        <v>25</v>
      </c>
      <c r="B35" s="14" t="s">
        <v>56</v>
      </c>
      <c r="C35" s="10" t="s">
        <v>11</v>
      </c>
      <c r="D35" s="24">
        <v>1</v>
      </c>
      <c r="E35" s="13">
        <v>3190</v>
      </c>
      <c r="F35" s="13">
        <f>D35*E35</f>
        <v>3190</v>
      </c>
      <c r="G35" s="19"/>
      <c r="H35" s="19"/>
      <c r="I35" s="43"/>
    </row>
    <row r="36" spans="1:9" ht="66.75" customHeight="1" x14ac:dyDescent="0.2">
      <c r="A36" s="39" t="s">
        <v>53</v>
      </c>
      <c r="B36" s="39"/>
      <c r="C36" s="39"/>
      <c r="D36" s="24"/>
      <c r="E36" s="13"/>
      <c r="F36" s="28"/>
      <c r="G36" s="19"/>
      <c r="H36" s="19"/>
      <c r="I36" s="43"/>
    </row>
    <row r="37" spans="1:9" x14ac:dyDescent="0.2">
      <c r="A37" s="15"/>
      <c r="B37" s="16" t="s">
        <v>14</v>
      </c>
      <c r="C37" s="15"/>
      <c r="D37" s="15"/>
      <c r="E37" s="25"/>
      <c r="F37" s="18">
        <v>9790</v>
      </c>
      <c r="G37" s="20"/>
      <c r="H37" s="19"/>
      <c r="I37" s="43"/>
    </row>
    <row r="38" spans="1:9" ht="314.25" customHeight="1" x14ac:dyDescent="0.2">
      <c r="A38" s="9">
        <v>10</v>
      </c>
      <c r="B38" s="7" t="s">
        <v>57</v>
      </c>
      <c r="C38" s="14"/>
      <c r="D38" s="14"/>
      <c r="E38" s="10"/>
      <c r="F38" s="14"/>
      <c r="G38" s="6">
        <v>2</v>
      </c>
      <c r="H38" s="14" t="s">
        <v>58</v>
      </c>
      <c r="I38" s="30" t="s">
        <v>59</v>
      </c>
    </row>
    <row r="39" spans="1:9" x14ac:dyDescent="0.2">
      <c r="A39" s="6" t="s">
        <v>21</v>
      </c>
      <c r="B39" s="14" t="s">
        <v>60</v>
      </c>
      <c r="C39" s="10" t="s">
        <v>11</v>
      </c>
      <c r="D39" s="24">
        <v>1</v>
      </c>
      <c r="E39" s="13">
        <v>1430</v>
      </c>
      <c r="F39" s="13">
        <f>D39*E39</f>
        <v>1430</v>
      </c>
      <c r="G39" s="19"/>
      <c r="H39" s="19"/>
      <c r="I39" s="43"/>
    </row>
    <row r="40" spans="1:9" x14ac:dyDescent="0.2">
      <c r="A40" s="6" t="s">
        <v>23</v>
      </c>
      <c r="B40" s="14" t="s">
        <v>61</v>
      </c>
      <c r="C40" s="10" t="s">
        <v>11</v>
      </c>
      <c r="D40" s="24">
        <v>4</v>
      </c>
      <c r="E40" s="13">
        <v>1430</v>
      </c>
      <c r="F40" s="13">
        <f>D40*E40</f>
        <v>5720</v>
      </c>
      <c r="G40" s="19"/>
      <c r="H40" s="19"/>
      <c r="I40" s="43"/>
    </row>
    <row r="41" spans="1:9" ht="66.75" customHeight="1" x14ac:dyDescent="0.2">
      <c r="A41" s="39" t="s">
        <v>62</v>
      </c>
      <c r="B41" s="39"/>
      <c r="C41" s="39"/>
      <c r="D41" s="24"/>
      <c r="E41" s="13"/>
      <c r="F41" s="28"/>
      <c r="G41" s="19"/>
      <c r="H41" s="19"/>
      <c r="I41" s="43"/>
    </row>
    <row r="42" spans="1:9" x14ac:dyDescent="0.2">
      <c r="A42" s="15"/>
      <c r="B42" s="16" t="s">
        <v>14</v>
      </c>
      <c r="C42" s="15"/>
      <c r="D42" s="15"/>
      <c r="E42" s="25"/>
      <c r="F42" s="18">
        <v>7150</v>
      </c>
      <c r="G42" s="20"/>
      <c r="H42" s="19"/>
      <c r="I42" s="43"/>
    </row>
    <row r="43" spans="1:9" ht="314.25" customHeight="1" x14ac:dyDescent="0.2">
      <c r="A43" s="9">
        <v>11</v>
      </c>
      <c r="B43" s="7" t="s">
        <v>63</v>
      </c>
      <c r="C43" s="14"/>
      <c r="D43" s="14"/>
      <c r="E43" s="10"/>
      <c r="F43" s="14"/>
      <c r="G43" s="6">
        <v>2</v>
      </c>
      <c r="H43" s="14" t="s">
        <v>64</v>
      </c>
      <c r="I43" s="30" t="s">
        <v>65</v>
      </c>
    </row>
    <row r="44" spans="1:9" x14ac:dyDescent="0.2">
      <c r="A44" s="6" t="s">
        <v>21</v>
      </c>
      <c r="B44" s="14" t="s">
        <v>60</v>
      </c>
      <c r="C44" s="10" t="s">
        <v>11</v>
      </c>
      <c r="D44" s="24">
        <v>10</v>
      </c>
      <c r="E44" s="13">
        <v>715</v>
      </c>
      <c r="F44" s="13">
        <f>D44*E44</f>
        <v>7150</v>
      </c>
      <c r="G44" s="19"/>
      <c r="H44" s="19"/>
      <c r="I44" s="43"/>
    </row>
    <row r="45" spans="1:9" x14ac:dyDescent="0.2">
      <c r="A45" s="6" t="s">
        <v>23</v>
      </c>
      <c r="B45" s="14" t="s">
        <v>61</v>
      </c>
      <c r="C45" s="10" t="s">
        <v>11</v>
      </c>
      <c r="D45" s="24">
        <v>1</v>
      </c>
      <c r="E45" s="13">
        <v>715</v>
      </c>
      <c r="F45" s="13">
        <f>D45*E45</f>
        <v>715</v>
      </c>
      <c r="G45" s="19"/>
      <c r="H45" s="19"/>
      <c r="I45" s="43"/>
    </row>
    <row r="46" spans="1:9" ht="66.75" customHeight="1" x14ac:dyDescent="0.2">
      <c r="A46" s="39" t="s">
        <v>62</v>
      </c>
      <c r="B46" s="39"/>
      <c r="C46" s="39"/>
      <c r="D46" s="24"/>
      <c r="E46" s="13"/>
      <c r="F46" s="28"/>
      <c r="G46" s="19"/>
      <c r="H46" s="19"/>
      <c r="I46" s="43"/>
    </row>
    <row r="47" spans="1:9" x14ac:dyDescent="0.2">
      <c r="A47" s="15"/>
      <c r="B47" s="16" t="s">
        <v>14</v>
      </c>
      <c r="C47" s="15"/>
      <c r="D47" s="15"/>
      <c r="E47" s="25"/>
      <c r="F47" s="18">
        <v>7865</v>
      </c>
      <c r="G47" s="20"/>
      <c r="H47" s="19"/>
      <c r="I47" s="43"/>
    </row>
    <row r="48" spans="1:9" ht="314.25" customHeight="1" x14ac:dyDescent="0.2">
      <c r="A48" s="9">
        <v>12</v>
      </c>
      <c r="B48" s="7" t="s">
        <v>66</v>
      </c>
      <c r="C48" s="14"/>
      <c r="D48" s="14"/>
      <c r="E48" s="10"/>
      <c r="F48" s="14"/>
      <c r="G48" s="6" t="s">
        <v>67</v>
      </c>
      <c r="H48" s="14" t="s">
        <v>68</v>
      </c>
      <c r="I48" s="30" t="s">
        <v>69</v>
      </c>
    </row>
    <row r="49" spans="1:9" x14ac:dyDescent="0.2">
      <c r="A49" s="6" t="s">
        <v>21</v>
      </c>
      <c r="B49" s="14" t="s">
        <v>70</v>
      </c>
      <c r="C49" s="10" t="s">
        <v>11</v>
      </c>
      <c r="D49" s="24">
        <v>5</v>
      </c>
      <c r="E49" s="13">
        <v>660</v>
      </c>
      <c r="F49" s="13">
        <f>D49*E49</f>
        <v>3300</v>
      </c>
      <c r="G49" s="19"/>
      <c r="H49" s="19"/>
      <c r="I49" s="43"/>
    </row>
    <row r="50" spans="1:9" x14ac:dyDescent="0.2">
      <c r="A50" s="6" t="s">
        <v>23</v>
      </c>
      <c r="B50" s="14" t="s">
        <v>71</v>
      </c>
      <c r="C50" s="10" t="s">
        <v>11</v>
      </c>
      <c r="D50" s="24">
        <v>16</v>
      </c>
      <c r="E50" s="13">
        <v>841</v>
      </c>
      <c r="F50" s="13">
        <f>D50*E50</f>
        <v>13456</v>
      </c>
      <c r="G50" s="19"/>
      <c r="H50" s="19"/>
      <c r="I50" s="43"/>
    </row>
    <row r="51" spans="1:9" x14ac:dyDescent="0.2">
      <c r="A51" s="6" t="s">
        <v>25</v>
      </c>
      <c r="B51" s="14" t="s">
        <v>72</v>
      </c>
      <c r="C51" s="10" t="s">
        <v>11</v>
      </c>
      <c r="D51" s="24">
        <v>20</v>
      </c>
      <c r="E51" s="13">
        <v>781</v>
      </c>
      <c r="F51" s="13">
        <f>D51*E51</f>
        <v>15620</v>
      </c>
      <c r="G51" s="19"/>
      <c r="H51" s="19"/>
      <c r="I51" s="43"/>
    </row>
    <row r="52" spans="1:9" x14ac:dyDescent="0.2">
      <c r="A52" s="15"/>
      <c r="B52" s="16" t="s">
        <v>14</v>
      </c>
      <c r="C52" s="15"/>
      <c r="D52" s="15"/>
      <c r="E52" s="25"/>
      <c r="F52" s="18">
        <v>32376</v>
      </c>
      <c r="G52" s="20"/>
      <c r="H52" s="19"/>
      <c r="I52" s="43"/>
    </row>
    <row r="53" spans="1:9" ht="409.5" customHeight="1" x14ac:dyDescent="0.2">
      <c r="A53" s="9">
        <v>13</v>
      </c>
      <c r="B53" s="35" t="s">
        <v>73</v>
      </c>
      <c r="C53" s="14"/>
      <c r="D53" s="14"/>
      <c r="E53" s="10"/>
      <c r="F53" s="14"/>
      <c r="G53" s="6">
        <v>2</v>
      </c>
      <c r="H53" s="14" t="s">
        <v>74</v>
      </c>
      <c r="I53" s="30" t="s">
        <v>13</v>
      </c>
    </row>
    <row r="54" spans="1:9" ht="25.5" x14ac:dyDescent="0.2">
      <c r="A54" s="6" t="s">
        <v>21</v>
      </c>
      <c r="B54" s="14" t="s">
        <v>75</v>
      </c>
      <c r="C54" s="10" t="s">
        <v>11</v>
      </c>
      <c r="D54" s="24">
        <v>3</v>
      </c>
      <c r="E54" s="13">
        <v>1479</v>
      </c>
      <c r="F54" s="13">
        <f>D54*E54</f>
        <v>4437</v>
      </c>
      <c r="G54" s="19"/>
      <c r="H54" s="19"/>
      <c r="I54" s="30" t="s">
        <v>76</v>
      </c>
    </row>
    <row r="55" spans="1:9" ht="25.5" x14ac:dyDescent="0.2">
      <c r="A55" s="6" t="s">
        <v>23</v>
      </c>
      <c r="B55" s="14" t="s">
        <v>77</v>
      </c>
      <c r="C55" s="10" t="s">
        <v>11</v>
      </c>
      <c r="D55" s="24">
        <v>3</v>
      </c>
      <c r="E55" s="13">
        <v>1314</v>
      </c>
      <c r="F55" s="13">
        <f>D55*E55</f>
        <v>3942</v>
      </c>
      <c r="G55" s="19"/>
      <c r="H55" s="19"/>
      <c r="I55" s="30" t="s">
        <v>78</v>
      </c>
    </row>
    <row r="56" spans="1:9" ht="25.5" x14ac:dyDescent="0.2">
      <c r="A56" s="6" t="s">
        <v>25</v>
      </c>
      <c r="B56" s="14" t="s">
        <v>79</v>
      </c>
      <c r="C56" s="10" t="s">
        <v>11</v>
      </c>
      <c r="D56" s="24">
        <v>15</v>
      </c>
      <c r="E56" s="13">
        <v>1262</v>
      </c>
      <c r="F56" s="13">
        <f>D56*E56</f>
        <v>18930</v>
      </c>
      <c r="G56" s="19"/>
      <c r="H56" s="19"/>
      <c r="I56" s="30" t="s">
        <v>80</v>
      </c>
    </row>
    <row r="57" spans="1:9" x14ac:dyDescent="0.2">
      <c r="A57" s="15"/>
      <c r="B57" s="16" t="s">
        <v>14</v>
      </c>
      <c r="C57" s="15"/>
      <c r="D57" s="15"/>
      <c r="E57" s="25"/>
      <c r="F57" s="18">
        <v>27309</v>
      </c>
      <c r="G57" s="20"/>
      <c r="H57" s="19"/>
      <c r="I57" s="43"/>
    </row>
    <row r="58" spans="1:9" ht="409.5" customHeight="1" x14ac:dyDescent="0.2">
      <c r="A58" s="9">
        <v>14</v>
      </c>
      <c r="B58" s="35" t="s">
        <v>81</v>
      </c>
      <c r="C58" s="14"/>
      <c r="D58" s="14"/>
      <c r="E58" s="10"/>
      <c r="F58" s="14"/>
      <c r="G58" s="6">
        <v>6</v>
      </c>
      <c r="H58" s="14" t="s">
        <v>82</v>
      </c>
      <c r="I58" s="30" t="s">
        <v>83</v>
      </c>
    </row>
    <row r="59" spans="1:9" x14ac:dyDescent="0.2">
      <c r="A59" s="6" t="s">
        <v>21</v>
      </c>
      <c r="B59" s="14" t="s">
        <v>84</v>
      </c>
      <c r="C59" s="10" t="s">
        <v>11</v>
      </c>
      <c r="D59" s="24">
        <v>60</v>
      </c>
      <c r="E59" s="13">
        <v>125</v>
      </c>
      <c r="F59" s="13">
        <f>D59*E59</f>
        <v>7500</v>
      </c>
      <c r="G59" s="19"/>
      <c r="H59" s="19"/>
      <c r="I59" s="43"/>
    </row>
    <row r="60" spans="1:9" ht="75.75" customHeight="1" x14ac:dyDescent="0.2">
      <c r="A60" s="39" t="s">
        <v>85</v>
      </c>
      <c r="B60" s="39"/>
      <c r="C60" s="39"/>
      <c r="D60" s="24"/>
      <c r="E60" s="13"/>
      <c r="F60" s="28"/>
      <c r="G60" s="19"/>
      <c r="H60" s="19"/>
      <c r="I60" s="43"/>
    </row>
    <row r="61" spans="1:9" x14ac:dyDescent="0.2">
      <c r="A61" s="15"/>
      <c r="B61" s="16" t="s">
        <v>14</v>
      </c>
      <c r="C61" s="15"/>
      <c r="D61" s="15"/>
      <c r="E61" s="25"/>
      <c r="F61" s="18">
        <v>7500</v>
      </c>
      <c r="G61" s="20"/>
      <c r="H61" s="19"/>
    </row>
    <row r="62" spans="1:9" x14ac:dyDescent="0.2">
      <c r="A62" s="36"/>
      <c r="B62" s="7"/>
      <c r="C62" s="36"/>
      <c r="D62" s="36"/>
      <c r="E62" s="37"/>
      <c r="F62" s="13"/>
      <c r="G62" s="19"/>
      <c r="H62" s="19"/>
    </row>
    <row r="63" spans="1:9" x14ac:dyDescent="0.2">
      <c r="A63" s="36"/>
      <c r="B63" s="7" t="s">
        <v>86</v>
      </c>
      <c r="C63" s="14"/>
      <c r="D63" s="14"/>
      <c r="E63" s="10"/>
      <c r="F63" s="38">
        <v>194559</v>
      </c>
      <c r="G63" s="19"/>
      <c r="H63" s="19"/>
    </row>
    <row r="64" spans="1:9" x14ac:dyDescent="0.2">
      <c r="A64" s="36"/>
      <c r="B64" s="7" t="s">
        <v>87</v>
      </c>
      <c r="C64" s="14"/>
      <c r="D64" s="14"/>
      <c r="E64" s="10"/>
      <c r="F64" s="38">
        <f>F63*4</f>
        <v>778236</v>
      </c>
      <c r="G64" s="19"/>
      <c r="H64" s="19"/>
    </row>
  </sheetData>
  <autoFilter ref="A1:I61" xr:uid="{00000000-0009-0000-0000-000000000000}"/>
  <mergeCells count="11">
    <mergeCell ref="A4:C4"/>
    <mergeCell ref="A7:C7"/>
    <mergeCell ref="H8:H12"/>
    <mergeCell ref="A16:C16"/>
    <mergeCell ref="G16:H16"/>
    <mergeCell ref="A60:C60"/>
    <mergeCell ref="A19:C19"/>
    <mergeCell ref="A30:C30"/>
    <mergeCell ref="A36:C36"/>
    <mergeCell ref="A41:C41"/>
    <mergeCell ref="A46:C46"/>
  </mergeCells>
  <hyperlinks>
    <hyperlink ref="I55" r:id="rId1" display="P090908" xr:uid="{00000000-0004-0000-0000-000000000000}"/>
  </hyperlinks>
  <pageMargins left="0.7" right="0.7" top="0.75" bottom="0.75" header="0.511811023622047" footer="0.511811023622047"/>
  <pageSetup paperSize="9" fitToHeight="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115</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ELENCO</vt:lpstr>
      <vt:lpstr>ELENCO!Area_stampa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Allegato B - Elenco lotti.xlsx</dc:title>
  <dc:subject/>
  <dc:creator>Regazzi Sonia</dc:creator>
  <dc:description/>
  <cp:lastModifiedBy>Guendalina Berni</cp:lastModifiedBy>
  <cp:revision>6</cp:revision>
  <cp:lastPrinted>2026-03-24T13:11:23Z</cp:lastPrinted>
  <dcterms:created xsi:type="dcterms:W3CDTF">2026-03-10T08:17:11Z</dcterms:created>
  <dcterms:modified xsi:type="dcterms:W3CDTF">2026-05-04T08:56:05Z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2024-05-16T00:00:00Z</vt:filetime>
  </property>
  <property fmtid="{D5CDD505-2E9C-101B-9397-08002B2CF9AE}" pid="3" name="LastSaved">
    <vt:filetime>2026-03-10T00:00:00Z</vt:filetime>
  </property>
  <property fmtid="{D5CDD505-2E9C-101B-9397-08002B2CF9AE}" pid="4" name="Producer">
    <vt:lpwstr>Microsoft: Print To PDF</vt:lpwstr>
  </property>
</Properties>
</file>